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9660" windowHeight="5490"/>
  </bookViews>
  <sheets>
    <sheet name="Page 1" sheetId="2" r:id="rId1"/>
  </sheets>
  <calcPr calcId="125725" iterateDelta="0"/>
</workbook>
</file>

<file path=xl/calcChain.xml><?xml version="1.0" encoding="utf-8"?>
<calcChain xmlns="http://schemas.openxmlformats.org/spreadsheetml/2006/main">
  <c r="P51" i="2"/>
  <c r="O51"/>
  <c r="N51"/>
  <c r="M51"/>
  <c r="L51"/>
  <c r="K51"/>
  <c r="J51"/>
  <c r="I51"/>
  <c r="H51"/>
  <c r="G51"/>
  <c r="F51"/>
  <c r="E51"/>
  <c r="D51"/>
  <c r="C51"/>
  <c r="B51"/>
  <c r="P50"/>
  <c r="O50"/>
  <c r="N50"/>
  <c r="M50"/>
  <c r="L50"/>
  <c r="K50"/>
  <c r="J50"/>
  <c r="I50"/>
  <c r="H50"/>
  <c r="G50"/>
  <c r="F50"/>
  <c r="E50"/>
  <c r="D50"/>
  <c r="C50"/>
  <c r="B50"/>
  <c r="P49"/>
  <c r="O49"/>
  <c r="N49"/>
  <c r="M49"/>
  <c r="L49"/>
  <c r="K49"/>
  <c r="J49"/>
  <c r="I49"/>
  <c r="H49"/>
  <c r="G49"/>
  <c r="F49"/>
  <c r="E49"/>
  <c r="D49"/>
  <c r="C49"/>
  <c r="B49"/>
  <c r="P48"/>
  <c r="O48"/>
  <c r="N48"/>
  <c r="M48"/>
  <c r="L48"/>
  <c r="K48"/>
  <c r="J48"/>
  <c r="I48"/>
  <c r="H48"/>
  <c r="G48"/>
  <c r="F48"/>
  <c r="E48"/>
  <c r="D48"/>
  <c r="C48"/>
  <c r="B48"/>
</calcChain>
</file>

<file path=xl/sharedStrings.xml><?xml version="1.0" encoding="utf-8"?>
<sst xmlns="http://schemas.openxmlformats.org/spreadsheetml/2006/main" count="55" uniqueCount="55">
  <si>
    <t>SIP Return as on 31st March 2016</t>
  </si>
  <si>
    <t>Starting - April Month of</t>
  </si>
  <si>
    <t>Years</t>
  </si>
  <si>
    <t>Schemes (Diversified Equity)</t>
  </si>
  <si>
    <t>Returns % - CAGR</t>
  </si>
  <si>
    <t>Birla Sun Life Advantage Fund Gr</t>
  </si>
  <si>
    <t>Birla Sun Life Equity Fund - Gr</t>
  </si>
  <si>
    <t>Birla Sun Life India Opportunities Fund Plan B Gr</t>
  </si>
  <si>
    <t>Birla Sun Life MNC Fund Gr</t>
  </si>
  <si>
    <t>DSP BlackRock Equity Fund - Reg. Plan - Div</t>
  </si>
  <si>
    <t>DSP BlackRock Opportunities Fund - Gr</t>
  </si>
  <si>
    <t>Franklin India Bluechip Fund Gr</t>
  </si>
  <si>
    <t>Franklin India Opportunities Fund-Gr</t>
  </si>
  <si>
    <t>Franklin India Prima Fund Gr</t>
  </si>
  <si>
    <t>Franklin India Prima Plus Gr</t>
  </si>
  <si>
    <t>HDFC Capital Builder-Gr</t>
  </si>
  <si>
    <t>HDFC Equity Fund - Div</t>
  </si>
  <si>
    <t>HDFC Growth Fund Gr</t>
  </si>
  <si>
    <t>HDFC Large Cap Fund - Gr</t>
  </si>
  <si>
    <t>HDFC Top 200 Fund - Div</t>
  </si>
  <si>
    <t>ICICI Prudential Top 100 Fund - Gr</t>
  </si>
  <si>
    <t>JM Equity Fund Growth Option</t>
  </si>
  <si>
    <t>Kotak 50 Equity Scheme Div</t>
  </si>
  <si>
    <t>LIC Nomura Equity Fund Gr</t>
  </si>
  <si>
    <t>Principal Growth Fund Gr</t>
  </si>
  <si>
    <t>Reliance Growth Fund Gr</t>
  </si>
  <si>
    <t>Reliance Vision Fund Gr</t>
  </si>
  <si>
    <t>SBI Contra Fund - Regular Div</t>
  </si>
  <si>
    <t>SBI Magnum Equity Fund - Div</t>
  </si>
  <si>
    <t>SBI Magnum Global Fund - Div</t>
  </si>
  <si>
    <t>SBI Magnum Multiplier Plus - Div</t>
  </si>
  <si>
    <t>Sundaram Growth Fund Gr</t>
  </si>
  <si>
    <t>Tata Ethical Fund - Gr</t>
  </si>
  <si>
    <t>Tata Large Cap Fund - Gr</t>
  </si>
  <si>
    <t>Taurus Discovery Fund - Gr</t>
  </si>
  <si>
    <t>Taurus Starshare Growth</t>
  </si>
  <si>
    <t>Templeton India Growth Fund Gr</t>
  </si>
  <si>
    <t>Average Return of Above Funds</t>
  </si>
  <si>
    <t>Maximum Return</t>
  </si>
  <si>
    <t>Minimum Return</t>
  </si>
  <si>
    <t>Universe</t>
  </si>
  <si>
    <t>Birla Sun Life Tax Plan - Div</t>
  </si>
  <si>
    <t>Birla Sun Life Tax Relief 96 Fund - Div</t>
  </si>
  <si>
    <t>Canara Robeco Equity Tax Saver Fund - Div</t>
  </si>
  <si>
    <t>Franklin India Taxshield Gr</t>
  </si>
  <si>
    <t>HDFC Taxsaver - Div</t>
  </si>
  <si>
    <t>ICICI Prudential Long Term Equity Fund-Regular Gr</t>
  </si>
  <si>
    <t>Principal Personal Tax Saver</t>
  </si>
  <si>
    <t>Principal Tax Savings Fund</t>
  </si>
  <si>
    <t>SBI Magnum Tax Gain Fund - Div</t>
  </si>
  <si>
    <t>Sundaram Tax Saver - Div</t>
  </si>
  <si>
    <t>Tata India Tax Savings Fund Regular Plan - Div</t>
  </si>
  <si>
    <t>S&amp;P BSE SENSEX</t>
  </si>
  <si>
    <t>NIFTY 50</t>
  </si>
  <si>
    <t xml:space="preserve"> @samiridesai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</si>
</sst>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">
    <font>
      <sz val="10"/>
      <color indexed="64"/>
      <name val="Arial"/>
    </font>
    <font>
      <sz val="10"/>
      <color indexed="64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1" xfId="0" applyFont="1" applyBorder="1"/>
    <xf numFmtId="43" fontId="3" fillId="0" borderId="1" xfId="1" applyFont="1" applyBorder="1" applyAlignment="1">
      <alignment horizontal="right"/>
    </xf>
    <xf numFmtId="0" fontId="4" fillId="4" borderId="1" xfId="0" applyFont="1" applyFill="1" applyBorder="1"/>
    <xf numFmtId="0" fontId="2" fillId="4" borderId="1" xfId="0" applyFont="1" applyFill="1" applyBorder="1"/>
    <xf numFmtId="43" fontId="2" fillId="4" borderId="1" xfId="1" applyFont="1" applyFill="1" applyBorder="1" applyAlignment="1">
      <alignment horizontal="right"/>
    </xf>
    <xf numFmtId="164" fontId="2" fillId="4" borderId="1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abSelected="1" topLeftCell="A36" zoomScaleNormal="100" zoomScaleSheetLayoutView="100" workbookViewId="0">
      <selection activeCell="A54" sqref="A54:P54"/>
    </sheetView>
  </sheetViews>
  <sheetFormatPr defaultColWidth="8" defaultRowHeight="12.75"/>
  <cols>
    <col min="1" max="1" width="43.7109375" style="1" bestFit="1" customWidth="1"/>
    <col min="2" max="2" width="7.28515625" style="1" bestFit="1" customWidth="1"/>
    <col min="3" max="16" width="6.7109375" style="1" bestFit="1" customWidth="1"/>
    <col min="17" max="16384" width="8" style="1"/>
  </cols>
  <sheetData>
    <row r="1" spans="1:16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>
      <c r="A2" s="4" t="s">
        <v>1</v>
      </c>
      <c r="B2" s="5">
        <v>2015</v>
      </c>
      <c r="C2" s="5">
        <v>2014</v>
      </c>
      <c r="D2" s="5">
        <v>2013</v>
      </c>
      <c r="E2" s="5">
        <v>2012</v>
      </c>
      <c r="F2" s="5">
        <v>2011</v>
      </c>
      <c r="G2" s="5">
        <v>2010</v>
      </c>
      <c r="H2" s="5">
        <v>2009</v>
      </c>
      <c r="I2" s="5">
        <v>2008</v>
      </c>
      <c r="J2" s="5">
        <v>2007</v>
      </c>
      <c r="K2" s="5">
        <v>2006</v>
      </c>
      <c r="L2" s="5">
        <v>2005</v>
      </c>
      <c r="M2" s="5">
        <v>2004</v>
      </c>
      <c r="N2" s="5">
        <v>2003</v>
      </c>
      <c r="O2" s="5">
        <v>2002</v>
      </c>
      <c r="P2" s="5">
        <v>2001</v>
      </c>
    </row>
    <row r="3" spans="1:16">
      <c r="A3" s="5" t="s">
        <v>2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  <c r="M3" s="5">
        <v>12</v>
      </c>
      <c r="N3" s="5">
        <v>13</v>
      </c>
      <c r="O3" s="5">
        <v>14</v>
      </c>
      <c r="P3" s="5">
        <v>15</v>
      </c>
    </row>
    <row r="4" spans="1:16">
      <c r="A4" s="5" t="s">
        <v>3</v>
      </c>
      <c r="B4" s="8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>
      <c r="A5" s="2" t="s">
        <v>5</v>
      </c>
      <c r="B5" s="3">
        <v>-3.45</v>
      </c>
      <c r="C5" s="3">
        <v>6.85</v>
      </c>
      <c r="D5" s="3">
        <v>18.7</v>
      </c>
      <c r="E5" s="3">
        <v>19.57</v>
      </c>
      <c r="F5" s="3">
        <v>18.11</v>
      </c>
      <c r="G5" s="3">
        <v>15.61</v>
      </c>
      <c r="H5" s="3">
        <v>14.81</v>
      </c>
      <c r="I5" s="3">
        <v>15.02</v>
      </c>
      <c r="J5" s="3">
        <v>13.38</v>
      </c>
      <c r="K5" s="3">
        <v>12.65</v>
      </c>
      <c r="L5" s="3">
        <v>12.69</v>
      </c>
      <c r="M5" s="3">
        <v>13.43</v>
      </c>
      <c r="N5" s="3">
        <v>14.64</v>
      </c>
      <c r="O5" s="3">
        <v>16.100000000000001</v>
      </c>
      <c r="P5" s="3">
        <v>16.78</v>
      </c>
    </row>
    <row r="6" spans="1:16">
      <c r="A6" s="2" t="s">
        <v>6</v>
      </c>
      <c r="B6" s="3">
        <v>-2.4300000000000002</v>
      </c>
      <c r="C6" s="3">
        <v>4.6100000000000003</v>
      </c>
      <c r="D6" s="3">
        <v>16.559999999999999</v>
      </c>
      <c r="E6" s="3">
        <v>17.920000000000002</v>
      </c>
      <c r="F6" s="3">
        <v>17.190000000000001</v>
      </c>
      <c r="G6" s="3">
        <v>14.9</v>
      </c>
      <c r="H6" s="3">
        <v>14.39</v>
      </c>
      <c r="I6" s="3">
        <v>14.76</v>
      </c>
      <c r="J6" s="3">
        <v>13.33</v>
      </c>
      <c r="K6" s="3">
        <v>13.02</v>
      </c>
      <c r="L6" s="3">
        <v>13.51</v>
      </c>
      <c r="M6" s="3">
        <v>14.96</v>
      </c>
      <c r="N6" s="3">
        <v>17.170000000000002</v>
      </c>
      <c r="O6" s="3">
        <v>19.29</v>
      </c>
      <c r="P6" s="3">
        <v>20.260000000000002</v>
      </c>
    </row>
    <row r="7" spans="1:16">
      <c r="A7" s="2" t="s">
        <v>7</v>
      </c>
      <c r="B7" s="3">
        <v>1.3</v>
      </c>
      <c r="C7" s="3">
        <v>11.15</v>
      </c>
      <c r="D7" s="3">
        <v>23.22</v>
      </c>
      <c r="E7" s="3">
        <v>24.33</v>
      </c>
      <c r="F7" s="3">
        <v>22.79</v>
      </c>
      <c r="G7" s="3">
        <v>19.670000000000002</v>
      </c>
      <c r="H7" s="3">
        <v>18.84</v>
      </c>
      <c r="I7" s="3">
        <v>18.82</v>
      </c>
      <c r="J7" s="3">
        <v>16.510000000000002</v>
      </c>
      <c r="K7" s="3">
        <v>14.99</v>
      </c>
      <c r="L7" s="3">
        <v>14.31</v>
      </c>
      <c r="M7" s="3">
        <v>14.33</v>
      </c>
      <c r="N7" s="3">
        <v>14.92</v>
      </c>
      <c r="O7" s="3">
        <v>15.65</v>
      </c>
      <c r="P7" s="3">
        <v>16.649999999999999</v>
      </c>
    </row>
    <row r="8" spans="1:16">
      <c r="A8" s="2" t="s">
        <v>8</v>
      </c>
      <c r="B8" s="3">
        <v>-4.88</v>
      </c>
      <c r="C8" s="3">
        <v>16.21</v>
      </c>
      <c r="D8" s="3">
        <v>28.13</v>
      </c>
      <c r="E8" s="3">
        <v>27.61</v>
      </c>
      <c r="F8" s="3">
        <v>26.13</v>
      </c>
      <c r="G8" s="3">
        <v>23.99</v>
      </c>
      <c r="H8" s="3">
        <v>24.22</v>
      </c>
      <c r="I8" s="3">
        <v>25.07</v>
      </c>
      <c r="J8" s="3">
        <v>23.26</v>
      </c>
      <c r="K8" s="3">
        <v>21.93</v>
      </c>
      <c r="L8" s="3">
        <v>21.3</v>
      </c>
      <c r="M8" s="3">
        <v>21.46</v>
      </c>
      <c r="N8" s="3">
        <v>22.12</v>
      </c>
      <c r="O8" s="3">
        <v>22.85</v>
      </c>
      <c r="P8" s="3">
        <v>23.05</v>
      </c>
    </row>
    <row r="9" spans="1:16">
      <c r="A9" s="2" t="s">
        <v>41</v>
      </c>
      <c r="B9" s="3">
        <v>-2.0299999999999998</v>
      </c>
      <c r="C9" s="3">
        <v>8.69</v>
      </c>
      <c r="D9" s="3">
        <v>18.63</v>
      </c>
      <c r="E9" s="3">
        <v>19.45</v>
      </c>
      <c r="F9" s="3">
        <v>18.48</v>
      </c>
      <c r="G9" s="3">
        <v>16.5</v>
      </c>
      <c r="H9" s="3">
        <v>15.87</v>
      </c>
      <c r="I9" s="3">
        <v>15.85</v>
      </c>
      <c r="J9" s="3">
        <v>14.11</v>
      </c>
      <c r="K9" s="3">
        <v>13.38</v>
      </c>
      <c r="L9" s="3">
        <v>13.42</v>
      </c>
      <c r="M9" s="3">
        <v>14.35</v>
      </c>
      <c r="N9" s="3">
        <v>16</v>
      </c>
      <c r="O9" s="3">
        <v>18.350000000000001</v>
      </c>
      <c r="P9" s="3">
        <v>19.63</v>
      </c>
    </row>
    <row r="10" spans="1:16">
      <c r="A10" s="2" t="s">
        <v>42</v>
      </c>
      <c r="B10" s="3">
        <v>-1.78</v>
      </c>
      <c r="C10" s="3">
        <v>9.36</v>
      </c>
      <c r="D10" s="3">
        <v>19.52</v>
      </c>
      <c r="E10" s="3">
        <v>20.309999999999999</v>
      </c>
      <c r="F10" s="3">
        <v>19.09</v>
      </c>
      <c r="G10" s="3">
        <v>16.420000000000002</v>
      </c>
      <c r="H10" s="3">
        <v>15.66</v>
      </c>
      <c r="I10" s="3">
        <v>15.97</v>
      </c>
      <c r="J10" s="3">
        <v>14.22</v>
      </c>
      <c r="K10" s="3">
        <v>13.68</v>
      </c>
      <c r="L10" s="3">
        <v>13.91</v>
      </c>
      <c r="M10" s="3">
        <v>14.5</v>
      </c>
      <c r="N10" s="3">
        <v>15.73</v>
      </c>
      <c r="O10" s="3">
        <v>17.2</v>
      </c>
      <c r="P10" s="3">
        <v>18.079999999999998</v>
      </c>
    </row>
    <row r="11" spans="1:16">
      <c r="A11" s="2" t="s">
        <v>43</v>
      </c>
      <c r="B11" s="3">
        <v>-7.4</v>
      </c>
      <c r="C11" s="3">
        <v>0.15</v>
      </c>
      <c r="D11" s="3">
        <v>9.75</v>
      </c>
      <c r="E11" s="3">
        <v>11.57</v>
      </c>
      <c r="F11" s="3">
        <v>11.95</v>
      </c>
      <c r="G11" s="3">
        <v>11.1</v>
      </c>
      <c r="H11" s="3">
        <v>11.89</v>
      </c>
      <c r="I11" s="3">
        <v>13.68</v>
      </c>
      <c r="J11" s="3">
        <v>13.12</v>
      </c>
      <c r="K11" s="3">
        <v>13.46</v>
      </c>
      <c r="L11" s="3">
        <v>14.15</v>
      </c>
      <c r="M11" s="3">
        <v>15.52</v>
      </c>
      <c r="N11" s="3">
        <v>16.79</v>
      </c>
      <c r="O11" s="3">
        <v>17.940000000000001</v>
      </c>
      <c r="P11" s="3">
        <v>18.13</v>
      </c>
    </row>
    <row r="12" spans="1:16">
      <c r="A12" s="2" t="s">
        <v>9</v>
      </c>
      <c r="B12" s="3">
        <v>-6.46</v>
      </c>
      <c r="C12" s="3">
        <v>0.94</v>
      </c>
      <c r="D12" s="3">
        <v>11.95</v>
      </c>
      <c r="E12" s="3">
        <v>12.82</v>
      </c>
      <c r="F12" s="3">
        <v>12.35</v>
      </c>
      <c r="G12" s="3">
        <v>11.1</v>
      </c>
      <c r="H12" s="3">
        <v>11.56</v>
      </c>
      <c r="I12" s="3">
        <v>12.64</v>
      </c>
      <c r="J12" s="3">
        <v>12.03</v>
      </c>
      <c r="K12" s="3">
        <v>12.32</v>
      </c>
      <c r="L12" s="3">
        <v>13.34</v>
      </c>
      <c r="M12" s="3">
        <v>15.11</v>
      </c>
      <c r="N12" s="3">
        <v>17.3</v>
      </c>
      <c r="O12" s="3">
        <v>19.68</v>
      </c>
      <c r="P12" s="3">
        <v>20.55</v>
      </c>
    </row>
    <row r="13" spans="1:16">
      <c r="A13" s="2" t="s">
        <v>10</v>
      </c>
      <c r="B13" s="3">
        <v>0.43</v>
      </c>
      <c r="C13" s="3">
        <v>7.01</v>
      </c>
      <c r="D13" s="3">
        <v>15.37</v>
      </c>
      <c r="E13" s="3">
        <v>16.57</v>
      </c>
      <c r="F13" s="3">
        <v>15.54</v>
      </c>
      <c r="G13" s="3">
        <v>13.67</v>
      </c>
      <c r="H13" s="3">
        <v>13.68</v>
      </c>
      <c r="I13" s="3">
        <v>14.38</v>
      </c>
      <c r="J13" s="3">
        <v>13.19</v>
      </c>
      <c r="K13" s="3">
        <v>12.9</v>
      </c>
      <c r="L13" s="3">
        <v>13.48</v>
      </c>
      <c r="M13" s="3">
        <v>14.69</v>
      </c>
      <c r="N13" s="3">
        <v>16.59</v>
      </c>
      <c r="O13" s="3">
        <v>18.920000000000002</v>
      </c>
      <c r="P13" s="3">
        <v>20.2</v>
      </c>
    </row>
    <row r="14" spans="1:16">
      <c r="A14" s="2" t="s">
        <v>11</v>
      </c>
      <c r="B14" s="3">
        <v>-0.33</v>
      </c>
      <c r="C14" s="3">
        <v>4.91</v>
      </c>
      <c r="D14" s="3">
        <v>11.9</v>
      </c>
      <c r="E14" s="3">
        <v>12.75</v>
      </c>
      <c r="F14" s="3">
        <v>12.46</v>
      </c>
      <c r="G14" s="3">
        <v>11.44</v>
      </c>
      <c r="H14" s="3">
        <v>11.86</v>
      </c>
      <c r="I14" s="3">
        <v>12.98</v>
      </c>
      <c r="J14" s="3">
        <v>12.22</v>
      </c>
      <c r="K14" s="3">
        <v>12.21</v>
      </c>
      <c r="L14" s="3">
        <v>12.99</v>
      </c>
      <c r="M14" s="3">
        <v>14.15</v>
      </c>
      <c r="N14" s="3">
        <v>15.85</v>
      </c>
      <c r="O14" s="3">
        <v>17.88</v>
      </c>
      <c r="P14" s="3">
        <v>18.98</v>
      </c>
    </row>
    <row r="15" spans="1:16">
      <c r="A15" s="2" t="s">
        <v>12</v>
      </c>
      <c r="B15" s="3">
        <v>-5.51</v>
      </c>
      <c r="C15" s="3">
        <v>4.8600000000000003</v>
      </c>
      <c r="D15" s="3">
        <v>15.67</v>
      </c>
      <c r="E15" s="3">
        <v>16.510000000000002</v>
      </c>
      <c r="F15" s="3">
        <v>15.54</v>
      </c>
      <c r="G15" s="3">
        <v>13.67</v>
      </c>
      <c r="H15" s="3">
        <v>13.18</v>
      </c>
      <c r="I15" s="3">
        <v>13.25</v>
      </c>
      <c r="J15" s="3">
        <v>11.77</v>
      </c>
      <c r="K15" s="3">
        <v>11.23</v>
      </c>
      <c r="L15" s="3">
        <v>11.67</v>
      </c>
      <c r="M15" s="3">
        <v>12.85</v>
      </c>
      <c r="N15" s="3">
        <v>14.54</v>
      </c>
      <c r="O15" s="3">
        <v>15.97</v>
      </c>
      <c r="P15" s="3">
        <v>16.53</v>
      </c>
    </row>
    <row r="16" spans="1:16">
      <c r="A16" s="2" t="s">
        <v>13</v>
      </c>
      <c r="B16" s="3">
        <v>-0.64</v>
      </c>
      <c r="C16" s="3">
        <v>10.74</v>
      </c>
      <c r="D16" s="3">
        <v>24.02</v>
      </c>
      <c r="E16" s="3">
        <v>24.97</v>
      </c>
      <c r="F16" s="3">
        <v>23.91</v>
      </c>
      <c r="G16" s="3">
        <v>21.34</v>
      </c>
      <c r="H16" s="3">
        <v>21.05</v>
      </c>
      <c r="I16" s="3">
        <v>21.5</v>
      </c>
      <c r="J16" s="3">
        <v>19.28</v>
      </c>
      <c r="K16" s="3">
        <v>17.940000000000001</v>
      </c>
      <c r="L16" s="3">
        <v>17.22</v>
      </c>
      <c r="M16" s="3">
        <v>17.71</v>
      </c>
      <c r="N16" s="3">
        <v>19.27</v>
      </c>
      <c r="O16" s="3">
        <v>21.55</v>
      </c>
      <c r="P16" s="3">
        <v>23.56</v>
      </c>
    </row>
    <row r="17" spans="1:16">
      <c r="A17" s="2" t="s">
        <v>14</v>
      </c>
      <c r="B17" s="3">
        <v>-0.01</v>
      </c>
      <c r="C17" s="3">
        <v>8.91</v>
      </c>
      <c r="D17" s="3">
        <v>18.48</v>
      </c>
      <c r="E17" s="3">
        <v>19.05</v>
      </c>
      <c r="F17" s="3">
        <v>18.18</v>
      </c>
      <c r="G17" s="3">
        <v>16.5</v>
      </c>
      <c r="H17" s="3">
        <v>16.309999999999999</v>
      </c>
      <c r="I17" s="3">
        <v>16.75</v>
      </c>
      <c r="J17" s="3">
        <v>15.49</v>
      </c>
      <c r="K17" s="3">
        <v>15.23</v>
      </c>
      <c r="L17" s="3">
        <v>15.83</v>
      </c>
      <c r="M17" s="3">
        <v>16.96</v>
      </c>
      <c r="N17" s="3">
        <v>18.55</v>
      </c>
      <c r="O17" s="3">
        <v>20.329999999999998</v>
      </c>
      <c r="P17" s="3">
        <v>21.29</v>
      </c>
    </row>
    <row r="18" spans="1:16">
      <c r="A18" s="2" t="s">
        <v>44</v>
      </c>
      <c r="B18" s="3">
        <v>-0.94</v>
      </c>
      <c r="C18" s="3">
        <v>8.14</v>
      </c>
      <c r="D18" s="3">
        <v>17.86</v>
      </c>
      <c r="E18" s="3">
        <v>18.54</v>
      </c>
      <c r="F18" s="3">
        <v>17.809999999999999</v>
      </c>
      <c r="G18" s="3">
        <v>16.38</v>
      </c>
      <c r="H18" s="3">
        <v>16.5</v>
      </c>
      <c r="I18" s="3">
        <v>17.12</v>
      </c>
      <c r="J18" s="3">
        <v>15.91</v>
      </c>
      <c r="K18" s="3">
        <v>15.46</v>
      </c>
      <c r="L18" s="3">
        <v>15.64</v>
      </c>
      <c r="M18" s="3">
        <v>16.54</v>
      </c>
      <c r="N18" s="3">
        <v>18.03</v>
      </c>
      <c r="O18" s="3">
        <v>19.66</v>
      </c>
      <c r="P18" s="3">
        <v>20.440000000000001</v>
      </c>
    </row>
    <row r="19" spans="1:16">
      <c r="A19" s="2" t="s">
        <v>15</v>
      </c>
      <c r="B19" s="3">
        <v>-1.35</v>
      </c>
      <c r="C19" s="3">
        <v>4.5999999999999996</v>
      </c>
      <c r="D19" s="3">
        <v>14.97</v>
      </c>
      <c r="E19" s="3">
        <v>16.34</v>
      </c>
      <c r="F19" s="3">
        <v>15.78</v>
      </c>
      <c r="G19" s="3">
        <v>14.2</v>
      </c>
      <c r="H19" s="3">
        <v>14.7</v>
      </c>
      <c r="I19" s="3">
        <v>15.72</v>
      </c>
      <c r="J19" s="3">
        <v>14.54</v>
      </c>
      <c r="K19" s="3">
        <v>14.29</v>
      </c>
      <c r="L19" s="3">
        <v>14.44</v>
      </c>
      <c r="M19" s="3">
        <v>15.51</v>
      </c>
      <c r="N19" s="3">
        <v>17.559999999999999</v>
      </c>
      <c r="O19" s="3">
        <v>19.48</v>
      </c>
      <c r="P19" s="3">
        <v>20.5</v>
      </c>
    </row>
    <row r="20" spans="1:16">
      <c r="A20" s="2" t="s">
        <v>16</v>
      </c>
      <c r="B20" s="3">
        <v>-10.32</v>
      </c>
      <c r="C20" s="3">
        <v>-4.09</v>
      </c>
      <c r="D20" s="3">
        <v>8.68</v>
      </c>
      <c r="E20" s="3">
        <v>10.92</v>
      </c>
      <c r="F20" s="3">
        <v>11.08</v>
      </c>
      <c r="G20" s="3">
        <v>10.130000000000001</v>
      </c>
      <c r="H20" s="3">
        <v>11.19</v>
      </c>
      <c r="I20" s="3">
        <v>13.07</v>
      </c>
      <c r="J20" s="3">
        <v>12.47</v>
      </c>
      <c r="K20" s="3">
        <v>12.59</v>
      </c>
      <c r="L20" s="3">
        <v>13.52</v>
      </c>
      <c r="M20" s="3">
        <v>15.11</v>
      </c>
      <c r="N20" s="3">
        <v>17.07</v>
      </c>
      <c r="O20" s="3">
        <v>19.41</v>
      </c>
      <c r="P20" s="3">
        <v>20.88</v>
      </c>
    </row>
    <row r="21" spans="1:16">
      <c r="A21" s="2" t="s">
        <v>17</v>
      </c>
      <c r="B21" s="3">
        <v>-4.5599999999999996</v>
      </c>
      <c r="C21" s="3">
        <v>-0.05</v>
      </c>
      <c r="D21" s="3">
        <v>8.9700000000000006</v>
      </c>
      <c r="E21" s="3">
        <v>9.7799999999999994</v>
      </c>
      <c r="F21" s="3">
        <v>9.7200000000000006</v>
      </c>
      <c r="G21" s="3">
        <v>8.94</v>
      </c>
      <c r="H21" s="3">
        <v>9.82</v>
      </c>
      <c r="I21" s="3">
        <v>10.94</v>
      </c>
      <c r="J21" s="3">
        <v>10.44</v>
      </c>
      <c r="K21" s="3">
        <v>10.87</v>
      </c>
      <c r="L21" s="3">
        <v>11.89</v>
      </c>
      <c r="M21" s="3">
        <v>13.39</v>
      </c>
      <c r="N21" s="3">
        <v>15.3</v>
      </c>
      <c r="O21" s="3">
        <v>17.36</v>
      </c>
      <c r="P21" s="3">
        <v>18.55</v>
      </c>
    </row>
    <row r="22" spans="1:16">
      <c r="A22" s="2" t="s">
        <v>18</v>
      </c>
      <c r="B22" s="3">
        <v>-6.32</v>
      </c>
      <c r="C22" s="3">
        <v>-2.69</v>
      </c>
      <c r="D22" s="3">
        <v>3.92</v>
      </c>
      <c r="E22" s="3">
        <v>6.51</v>
      </c>
      <c r="F22" s="3">
        <v>7.41</v>
      </c>
      <c r="G22" s="3">
        <v>6.59</v>
      </c>
      <c r="H22" s="3">
        <v>7.15</v>
      </c>
      <c r="I22" s="3">
        <v>8.18</v>
      </c>
      <c r="J22" s="3">
        <v>7.29</v>
      </c>
      <c r="K22" s="3">
        <v>7.04</v>
      </c>
      <c r="L22" s="3">
        <v>7.52</v>
      </c>
      <c r="M22" s="3">
        <v>8.6199999999999992</v>
      </c>
      <c r="N22" s="3">
        <v>9.83</v>
      </c>
      <c r="O22" s="3">
        <v>11.19</v>
      </c>
      <c r="P22" s="3">
        <v>12.07</v>
      </c>
    </row>
    <row r="23" spans="1:16">
      <c r="A23" s="2" t="s">
        <v>45</v>
      </c>
      <c r="B23" s="3">
        <v>-9.56</v>
      </c>
      <c r="C23" s="3">
        <v>-3.49</v>
      </c>
      <c r="D23" s="3">
        <v>9.2899999999999991</v>
      </c>
      <c r="E23" s="3">
        <v>11.43</v>
      </c>
      <c r="F23" s="3">
        <v>11.37</v>
      </c>
      <c r="G23" s="3">
        <v>10.33</v>
      </c>
      <c r="H23" s="3">
        <v>11.22</v>
      </c>
      <c r="I23" s="3">
        <v>12.78</v>
      </c>
      <c r="J23" s="3">
        <v>11.94</v>
      </c>
      <c r="K23" s="3">
        <v>11.72</v>
      </c>
      <c r="L23" s="3">
        <v>12.19</v>
      </c>
      <c r="M23" s="3">
        <v>14.11</v>
      </c>
      <c r="N23" s="3">
        <v>16.63</v>
      </c>
      <c r="O23" s="3">
        <v>19.079999999999998</v>
      </c>
      <c r="P23" s="3">
        <v>20.29</v>
      </c>
    </row>
    <row r="24" spans="1:16">
      <c r="A24" s="2" t="s">
        <v>19</v>
      </c>
      <c r="B24" s="3">
        <v>-7.72</v>
      </c>
      <c r="C24" s="3">
        <v>-3.3</v>
      </c>
      <c r="D24" s="3">
        <v>7.52</v>
      </c>
      <c r="E24" s="3">
        <v>9.68</v>
      </c>
      <c r="F24" s="3">
        <v>10.039999999999999</v>
      </c>
      <c r="G24" s="3">
        <v>9.2899999999999991</v>
      </c>
      <c r="H24" s="3">
        <v>10.08</v>
      </c>
      <c r="I24" s="3">
        <v>11.72</v>
      </c>
      <c r="J24" s="3">
        <v>11.41</v>
      </c>
      <c r="K24" s="3">
        <v>11.78</v>
      </c>
      <c r="L24" s="3">
        <v>12.88</v>
      </c>
      <c r="M24" s="3">
        <v>14.51</v>
      </c>
      <c r="N24" s="3">
        <v>16.559999999999999</v>
      </c>
      <c r="O24" s="3">
        <v>19.04</v>
      </c>
      <c r="P24" s="3">
        <v>20.45</v>
      </c>
    </row>
    <row r="25" spans="1:16">
      <c r="A25" s="2" t="s">
        <v>46</v>
      </c>
      <c r="B25" s="3">
        <v>-6.79</v>
      </c>
      <c r="C25" s="3">
        <v>1.42</v>
      </c>
      <c r="D25" s="3">
        <v>13.59</v>
      </c>
      <c r="E25" s="3">
        <v>15.65</v>
      </c>
      <c r="F25" s="3">
        <v>15.63</v>
      </c>
      <c r="G25" s="3">
        <v>14.26</v>
      </c>
      <c r="H25" s="3">
        <v>14.98</v>
      </c>
      <c r="I25" s="3">
        <v>16.309999999999999</v>
      </c>
      <c r="J25" s="3">
        <v>15.15</v>
      </c>
      <c r="K25" s="3">
        <v>14.4</v>
      </c>
      <c r="L25" s="3">
        <v>14.33</v>
      </c>
      <c r="M25" s="3">
        <v>15.77</v>
      </c>
      <c r="N25" s="3">
        <v>17.93</v>
      </c>
      <c r="O25" s="3">
        <v>20.22</v>
      </c>
      <c r="P25" s="3">
        <v>21.44</v>
      </c>
    </row>
    <row r="26" spans="1:16">
      <c r="A26" s="2" t="s">
        <v>20</v>
      </c>
      <c r="B26" s="3">
        <v>-4.1399999999999997</v>
      </c>
      <c r="C26" s="3">
        <v>-0.67</v>
      </c>
      <c r="D26" s="3">
        <v>8.61</v>
      </c>
      <c r="E26" s="3">
        <v>11.03</v>
      </c>
      <c r="F26" s="3">
        <v>11.84</v>
      </c>
      <c r="G26" s="3">
        <v>11.2</v>
      </c>
      <c r="H26" s="3">
        <v>11.55</v>
      </c>
      <c r="I26" s="3">
        <v>12.35</v>
      </c>
      <c r="J26" s="3">
        <v>11.5</v>
      </c>
      <c r="K26" s="3">
        <v>11.35</v>
      </c>
      <c r="L26" s="3">
        <v>12.08</v>
      </c>
      <c r="M26" s="3">
        <v>13.39</v>
      </c>
      <c r="N26" s="3">
        <v>14.75</v>
      </c>
      <c r="O26" s="3">
        <v>16.260000000000002</v>
      </c>
      <c r="P26" s="3">
        <v>16.96</v>
      </c>
    </row>
    <row r="27" spans="1:16">
      <c r="A27" s="2" t="s">
        <v>21</v>
      </c>
      <c r="B27" s="3">
        <v>-6.46</v>
      </c>
      <c r="C27" s="3">
        <v>0.83</v>
      </c>
      <c r="D27" s="3">
        <v>9.9700000000000006</v>
      </c>
      <c r="E27" s="3">
        <v>11.41</v>
      </c>
      <c r="F27" s="3">
        <v>11.06</v>
      </c>
      <c r="G27" s="3">
        <v>9.43</v>
      </c>
      <c r="H27" s="3">
        <v>8.89</v>
      </c>
      <c r="I27" s="3">
        <v>8.91</v>
      </c>
      <c r="J27" s="3">
        <v>7.46</v>
      </c>
      <c r="K27" s="3">
        <v>6.83</v>
      </c>
      <c r="L27" s="3">
        <v>6.98</v>
      </c>
      <c r="M27" s="3">
        <v>7.88</v>
      </c>
      <c r="N27" s="3">
        <v>9.24</v>
      </c>
      <c r="O27" s="3">
        <v>10.93</v>
      </c>
      <c r="P27" s="3">
        <v>11.88</v>
      </c>
    </row>
    <row r="28" spans="1:16">
      <c r="A28" s="2" t="s">
        <v>22</v>
      </c>
      <c r="B28" s="3">
        <v>-2.54</v>
      </c>
      <c r="C28" s="3">
        <v>4.6100000000000003</v>
      </c>
      <c r="D28" s="3">
        <v>12.52</v>
      </c>
      <c r="E28" s="3">
        <v>13.6</v>
      </c>
      <c r="F28" s="3">
        <v>13.17</v>
      </c>
      <c r="G28" s="3">
        <v>11.84</v>
      </c>
      <c r="H28" s="3">
        <v>11.78</v>
      </c>
      <c r="I28" s="3">
        <v>12.12</v>
      </c>
      <c r="J28" s="3">
        <v>11.19</v>
      </c>
      <c r="K28" s="3">
        <v>11.16</v>
      </c>
      <c r="L28" s="3">
        <v>11.98</v>
      </c>
      <c r="M28" s="3">
        <v>13.36</v>
      </c>
      <c r="N28" s="3">
        <v>15.31</v>
      </c>
      <c r="O28" s="3">
        <v>17.28</v>
      </c>
      <c r="P28" s="3">
        <v>18.21</v>
      </c>
    </row>
    <row r="29" spans="1:16">
      <c r="A29" s="2" t="s">
        <v>23</v>
      </c>
      <c r="B29" s="3">
        <v>-9.66</v>
      </c>
      <c r="C29" s="3">
        <v>-4.2300000000000004</v>
      </c>
      <c r="D29" s="3">
        <v>5.43</v>
      </c>
      <c r="E29" s="3">
        <v>7.8</v>
      </c>
      <c r="F29" s="3">
        <v>8.3000000000000007</v>
      </c>
      <c r="G29" s="3">
        <v>7.43</v>
      </c>
      <c r="H29" s="3">
        <v>7.58</v>
      </c>
      <c r="I29" s="3">
        <v>8.2899999999999991</v>
      </c>
      <c r="J29" s="3">
        <v>7.46</v>
      </c>
      <c r="K29" s="3">
        <v>7.38</v>
      </c>
      <c r="L29" s="3">
        <v>7.66</v>
      </c>
      <c r="M29" s="3">
        <v>8.1999999999999993</v>
      </c>
      <c r="N29" s="3">
        <v>9.1300000000000008</v>
      </c>
      <c r="O29" s="3">
        <v>10.38</v>
      </c>
      <c r="P29" s="3">
        <v>11.14</v>
      </c>
    </row>
    <row r="30" spans="1:16">
      <c r="A30" s="2" t="s">
        <v>24</v>
      </c>
      <c r="B30" s="3">
        <v>-5.47</v>
      </c>
      <c r="C30" s="3">
        <v>1.1599999999999999</v>
      </c>
      <c r="D30" s="3">
        <v>12.62</v>
      </c>
      <c r="E30" s="3">
        <v>14.86</v>
      </c>
      <c r="F30" s="3">
        <v>15.23</v>
      </c>
      <c r="G30" s="3">
        <v>13.44</v>
      </c>
      <c r="H30" s="3">
        <v>13</v>
      </c>
      <c r="I30" s="3">
        <v>13</v>
      </c>
      <c r="J30" s="3">
        <v>11.28</v>
      </c>
      <c r="K30" s="3">
        <v>10.43</v>
      </c>
      <c r="L30" s="3">
        <v>10.32</v>
      </c>
      <c r="M30" s="3">
        <v>10.91</v>
      </c>
      <c r="N30" s="3">
        <v>12.22</v>
      </c>
      <c r="O30" s="3">
        <v>13.78</v>
      </c>
      <c r="P30" s="3">
        <v>14.72</v>
      </c>
    </row>
    <row r="31" spans="1:16">
      <c r="A31" s="2" t="s">
        <v>47</v>
      </c>
      <c r="B31" s="3">
        <v>-7.05</v>
      </c>
      <c r="C31" s="3">
        <v>-0.53</v>
      </c>
      <c r="D31" s="3">
        <v>9.39</v>
      </c>
      <c r="E31" s="3">
        <v>11.24</v>
      </c>
      <c r="F31" s="3">
        <v>11.42</v>
      </c>
      <c r="G31" s="3">
        <v>10.029999999999999</v>
      </c>
      <c r="H31" s="3">
        <v>10.15</v>
      </c>
      <c r="I31" s="3">
        <v>10.74</v>
      </c>
      <c r="J31" s="3">
        <v>8.4700000000000006</v>
      </c>
      <c r="K31" s="3">
        <v>7.35</v>
      </c>
      <c r="L31" s="3">
        <v>6.45</v>
      </c>
      <c r="M31" s="3">
        <v>6.01</v>
      </c>
      <c r="N31" s="3">
        <v>6.19</v>
      </c>
      <c r="O31" s="3">
        <v>6.73</v>
      </c>
      <c r="P31" s="3">
        <v>14.92</v>
      </c>
    </row>
    <row r="32" spans="1:16">
      <c r="A32" s="2" t="s">
        <v>48</v>
      </c>
      <c r="B32" s="3">
        <v>-5.51</v>
      </c>
      <c r="C32" s="3">
        <v>1.1100000000000001</v>
      </c>
      <c r="D32" s="3">
        <v>12.61</v>
      </c>
      <c r="E32" s="3">
        <v>14.89</v>
      </c>
      <c r="F32" s="3">
        <v>15.36</v>
      </c>
      <c r="G32" s="3">
        <v>13.63</v>
      </c>
      <c r="H32" s="3">
        <v>13.25</v>
      </c>
      <c r="I32" s="3">
        <v>13.03</v>
      </c>
      <c r="J32" s="3">
        <v>11.25</v>
      </c>
      <c r="K32" s="3">
        <v>10.64</v>
      </c>
      <c r="L32" s="3">
        <v>10.89</v>
      </c>
      <c r="M32" s="3">
        <v>11.87</v>
      </c>
      <c r="N32" s="3">
        <v>13.47</v>
      </c>
      <c r="O32" s="3">
        <v>15.24</v>
      </c>
      <c r="P32" s="3">
        <v>16.43</v>
      </c>
    </row>
    <row r="33" spans="1:16">
      <c r="A33" s="2" t="s">
        <v>25</v>
      </c>
      <c r="B33" s="3">
        <v>-12.88</v>
      </c>
      <c r="C33" s="3">
        <v>0.21</v>
      </c>
      <c r="D33" s="3">
        <v>12.78</v>
      </c>
      <c r="E33" s="3">
        <v>13.71</v>
      </c>
      <c r="F33" s="3">
        <v>13.34</v>
      </c>
      <c r="G33" s="3">
        <v>11.61</v>
      </c>
      <c r="H33" s="3">
        <v>11.74</v>
      </c>
      <c r="I33" s="3">
        <v>12.73</v>
      </c>
      <c r="J33" s="3">
        <v>11.92</v>
      </c>
      <c r="K33" s="3">
        <v>12.11</v>
      </c>
      <c r="L33" s="3">
        <v>13</v>
      </c>
      <c r="M33" s="3">
        <v>15.1</v>
      </c>
      <c r="N33" s="3">
        <v>18.079999999999998</v>
      </c>
      <c r="O33" s="3">
        <v>21.22</v>
      </c>
      <c r="P33" s="3">
        <v>23.58</v>
      </c>
    </row>
    <row r="34" spans="1:16">
      <c r="A34" s="2" t="s">
        <v>26</v>
      </c>
      <c r="B34" s="3">
        <v>-4.0999999999999996</v>
      </c>
      <c r="C34" s="3">
        <v>2.39</v>
      </c>
      <c r="D34" s="3">
        <v>14.53</v>
      </c>
      <c r="E34" s="3">
        <v>14.64</v>
      </c>
      <c r="F34" s="3">
        <v>13.58</v>
      </c>
      <c r="G34" s="3">
        <v>11.7</v>
      </c>
      <c r="H34" s="3">
        <v>11.51</v>
      </c>
      <c r="I34" s="3">
        <v>12.12</v>
      </c>
      <c r="J34" s="3">
        <v>11.04</v>
      </c>
      <c r="K34" s="3">
        <v>10.9</v>
      </c>
      <c r="L34" s="3">
        <v>11.59</v>
      </c>
      <c r="M34" s="3">
        <v>13</v>
      </c>
      <c r="N34" s="3">
        <v>14.95</v>
      </c>
      <c r="O34" s="3">
        <v>17.59</v>
      </c>
      <c r="P34" s="3">
        <v>20.329999999999998</v>
      </c>
    </row>
    <row r="35" spans="1:16">
      <c r="A35" s="2" t="s">
        <v>27</v>
      </c>
      <c r="B35" s="3">
        <v>-2.27</v>
      </c>
      <c r="C35" s="3">
        <v>3.78</v>
      </c>
      <c r="D35" s="3">
        <v>12.09</v>
      </c>
      <c r="E35" s="3">
        <v>12.64</v>
      </c>
      <c r="F35" s="3">
        <v>12.07</v>
      </c>
      <c r="G35" s="3">
        <v>10.220000000000001</v>
      </c>
      <c r="H35" s="3">
        <v>9.7100000000000009</v>
      </c>
      <c r="I35" s="3">
        <v>10.199999999999999</v>
      </c>
      <c r="J35" s="3">
        <v>9.2899999999999991</v>
      </c>
      <c r="K35" s="3">
        <v>9.2899999999999991</v>
      </c>
      <c r="L35" s="3">
        <v>10.27</v>
      </c>
      <c r="M35" s="3">
        <v>12.66</v>
      </c>
      <c r="N35" s="3">
        <v>15.96</v>
      </c>
      <c r="O35" s="3">
        <v>18.7</v>
      </c>
      <c r="P35" s="3">
        <v>20.52</v>
      </c>
    </row>
    <row r="36" spans="1:16">
      <c r="A36" s="2" t="s">
        <v>28</v>
      </c>
      <c r="B36" s="3">
        <v>0.32</v>
      </c>
      <c r="C36" s="3">
        <v>5.34</v>
      </c>
      <c r="D36" s="3">
        <v>12.79</v>
      </c>
      <c r="E36" s="3">
        <v>13.8</v>
      </c>
      <c r="F36" s="3">
        <v>13.64</v>
      </c>
      <c r="G36" s="3">
        <v>12.34</v>
      </c>
      <c r="H36" s="3">
        <v>12.5</v>
      </c>
      <c r="I36" s="3">
        <v>13.39</v>
      </c>
      <c r="J36" s="3">
        <v>12.37</v>
      </c>
      <c r="K36" s="3">
        <v>12.32</v>
      </c>
      <c r="L36" s="3">
        <v>13.17</v>
      </c>
      <c r="M36" s="3">
        <v>14.43</v>
      </c>
      <c r="N36" s="3">
        <v>15.82</v>
      </c>
      <c r="O36" s="3">
        <v>17.03</v>
      </c>
      <c r="P36" s="3">
        <v>17.46</v>
      </c>
    </row>
    <row r="37" spans="1:16">
      <c r="A37" s="2" t="s">
        <v>29</v>
      </c>
      <c r="B37" s="3">
        <v>-6.93</v>
      </c>
      <c r="C37" s="3">
        <v>7.51</v>
      </c>
      <c r="D37" s="3">
        <v>20.25</v>
      </c>
      <c r="E37" s="3">
        <v>21.59</v>
      </c>
      <c r="F37" s="3">
        <v>20.91</v>
      </c>
      <c r="G37" s="3">
        <v>19.07</v>
      </c>
      <c r="H37" s="3">
        <v>19.12</v>
      </c>
      <c r="I37" s="3">
        <v>19.75</v>
      </c>
      <c r="J37" s="3">
        <v>17.559999999999999</v>
      </c>
      <c r="K37" s="3">
        <v>16.45</v>
      </c>
      <c r="L37" s="3">
        <v>16.53</v>
      </c>
      <c r="M37" s="3">
        <v>18.260000000000002</v>
      </c>
      <c r="N37" s="3">
        <v>21.07</v>
      </c>
      <c r="O37" s="3">
        <v>23.08</v>
      </c>
      <c r="P37" s="3">
        <v>23.79</v>
      </c>
    </row>
    <row r="38" spans="1:16">
      <c r="A38" s="2" t="s">
        <v>30</v>
      </c>
      <c r="B38" s="3">
        <v>-4.46</v>
      </c>
      <c r="C38" s="3">
        <v>6.46</v>
      </c>
      <c r="D38" s="3">
        <v>16.87</v>
      </c>
      <c r="E38" s="3">
        <v>17.989999999999998</v>
      </c>
      <c r="F38" s="3">
        <v>17.37</v>
      </c>
      <c r="G38" s="3">
        <v>15.29</v>
      </c>
      <c r="H38" s="3">
        <v>14.88</v>
      </c>
      <c r="I38" s="3">
        <v>15.28</v>
      </c>
      <c r="J38" s="3">
        <v>13.94</v>
      </c>
      <c r="K38" s="3">
        <v>13.62</v>
      </c>
      <c r="L38" s="3">
        <v>14.34</v>
      </c>
      <c r="M38" s="3">
        <v>16.2</v>
      </c>
      <c r="N38" s="3">
        <v>18.62</v>
      </c>
      <c r="O38" s="3">
        <v>20.53</v>
      </c>
      <c r="P38" s="3">
        <v>21.01</v>
      </c>
    </row>
    <row r="39" spans="1:16">
      <c r="A39" s="2" t="s">
        <v>49</v>
      </c>
      <c r="B39" s="3">
        <v>-7.7</v>
      </c>
      <c r="C39" s="3">
        <v>1.76</v>
      </c>
      <c r="D39" s="3">
        <v>12.71</v>
      </c>
      <c r="E39" s="3">
        <v>14.49</v>
      </c>
      <c r="F39" s="3">
        <v>14.64</v>
      </c>
      <c r="G39" s="3">
        <v>13.21</v>
      </c>
      <c r="H39" s="3">
        <v>12.99</v>
      </c>
      <c r="I39" s="3">
        <v>13.49</v>
      </c>
      <c r="J39" s="3">
        <v>12.24</v>
      </c>
      <c r="K39" s="3">
        <v>11.97</v>
      </c>
      <c r="L39" s="3">
        <v>12.34</v>
      </c>
      <c r="M39" s="3">
        <v>14.73</v>
      </c>
      <c r="N39" s="3">
        <v>18.18</v>
      </c>
      <c r="O39" s="3">
        <v>20.75</v>
      </c>
      <c r="P39" s="3">
        <v>21.7</v>
      </c>
    </row>
    <row r="40" spans="1:16">
      <c r="A40" s="2" t="s">
        <v>31</v>
      </c>
      <c r="B40" s="3">
        <v>-11.08</v>
      </c>
      <c r="C40" s="3">
        <v>-8.94</v>
      </c>
      <c r="D40" s="3">
        <v>-0.22</v>
      </c>
      <c r="E40" s="3">
        <v>2.35</v>
      </c>
      <c r="F40" s="3">
        <v>3.35</v>
      </c>
      <c r="G40" s="3">
        <v>3.08</v>
      </c>
      <c r="H40" s="3">
        <v>3.98</v>
      </c>
      <c r="I40" s="3">
        <v>5.07</v>
      </c>
      <c r="J40" s="3">
        <v>4.6500000000000004</v>
      </c>
      <c r="K40" s="3">
        <v>4.95</v>
      </c>
      <c r="L40" s="3">
        <v>5.99</v>
      </c>
      <c r="M40" s="3">
        <v>7.5</v>
      </c>
      <c r="N40" s="3">
        <v>9.52</v>
      </c>
      <c r="O40" s="3">
        <v>11.7</v>
      </c>
      <c r="P40" s="3">
        <v>13.06</v>
      </c>
    </row>
    <row r="41" spans="1:16">
      <c r="A41" s="2" t="s">
        <v>50</v>
      </c>
      <c r="B41" s="3">
        <v>-5</v>
      </c>
      <c r="C41" s="3">
        <v>2.86</v>
      </c>
      <c r="D41" s="3">
        <v>11.69</v>
      </c>
      <c r="E41" s="3">
        <v>12.65</v>
      </c>
      <c r="F41" s="3">
        <v>12.61</v>
      </c>
      <c r="G41" s="3">
        <v>11.13</v>
      </c>
      <c r="H41" s="3">
        <v>10.76</v>
      </c>
      <c r="I41" s="3">
        <v>11.23</v>
      </c>
      <c r="J41" s="3">
        <v>10.53</v>
      </c>
      <c r="K41" s="3">
        <v>10.59</v>
      </c>
      <c r="L41" s="3">
        <v>11.29</v>
      </c>
      <c r="M41" s="3">
        <v>13.08</v>
      </c>
      <c r="N41" s="3">
        <v>15.28</v>
      </c>
      <c r="O41" s="3">
        <v>17.36</v>
      </c>
      <c r="P41" s="3">
        <v>18.489999999999998</v>
      </c>
    </row>
    <row r="42" spans="1:16">
      <c r="A42" s="2" t="s">
        <v>32</v>
      </c>
      <c r="B42" s="3">
        <v>-4.55</v>
      </c>
      <c r="C42" s="3">
        <v>5.67</v>
      </c>
      <c r="D42" s="3">
        <v>14.4</v>
      </c>
      <c r="E42" s="3">
        <v>16.54</v>
      </c>
      <c r="F42" s="3">
        <v>16.37</v>
      </c>
      <c r="G42" s="3">
        <v>15.03</v>
      </c>
      <c r="H42" s="3">
        <v>15.43</v>
      </c>
      <c r="I42" s="3">
        <v>16.28</v>
      </c>
      <c r="J42" s="3">
        <v>14.59</v>
      </c>
      <c r="K42" s="3">
        <v>13.95</v>
      </c>
      <c r="L42" s="3">
        <v>14.25</v>
      </c>
      <c r="M42" s="3">
        <v>15.43</v>
      </c>
      <c r="N42" s="3">
        <v>17.16</v>
      </c>
      <c r="O42" s="3">
        <v>18.920000000000002</v>
      </c>
      <c r="P42" s="3">
        <v>19.75</v>
      </c>
    </row>
    <row r="43" spans="1:16">
      <c r="A43" s="2" t="s">
        <v>51</v>
      </c>
      <c r="B43" s="3">
        <v>-0.77</v>
      </c>
      <c r="C43" s="3">
        <v>8.43</v>
      </c>
      <c r="D43" s="3">
        <v>17.100000000000001</v>
      </c>
      <c r="E43" s="3">
        <v>17.75</v>
      </c>
      <c r="F43" s="3">
        <v>16.91</v>
      </c>
      <c r="G43" s="3">
        <v>15.28</v>
      </c>
      <c r="H43" s="3">
        <v>15.04</v>
      </c>
      <c r="I43" s="3">
        <v>15.36</v>
      </c>
      <c r="J43" s="3">
        <v>13.89</v>
      </c>
      <c r="K43" s="3">
        <v>13.26</v>
      </c>
      <c r="L43" s="3">
        <v>13.08</v>
      </c>
      <c r="M43" s="3">
        <v>13.77</v>
      </c>
      <c r="N43" s="3">
        <v>15.31</v>
      </c>
      <c r="O43" s="3">
        <v>17.16</v>
      </c>
      <c r="P43" s="3">
        <v>18.11</v>
      </c>
    </row>
    <row r="44" spans="1:16">
      <c r="A44" s="2" t="s">
        <v>33</v>
      </c>
      <c r="B44" s="3">
        <v>-3.23</v>
      </c>
      <c r="C44" s="3">
        <v>2.5</v>
      </c>
      <c r="D44" s="3">
        <v>9.85</v>
      </c>
      <c r="E44" s="3">
        <v>11.49</v>
      </c>
      <c r="F44" s="3">
        <v>11.85</v>
      </c>
      <c r="G44" s="3">
        <v>10.8</v>
      </c>
      <c r="H44" s="3">
        <v>11.19</v>
      </c>
      <c r="I44" s="3">
        <v>12.1</v>
      </c>
      <c r="J44" s="3">
        <v>11.34</v>
      </c>
      <c r="K44" s="3">
        <v>11.4</v>
      </c>
      <c r="L44" s="3">
        <v>12.16</v>
      </c>
      <c r="M44" s="3">
        <v>13.54</v>
      </c>
      <c r="N44" s="3">
        <v>15.69</v>
      </c>
      <c r="O44" s="3">
        <v>17.98</v>
      </c>
      <c r="P44" s="3">
        <v>18.84</v>
      </c>
    </row>
    <row r="45" spans="1:16">
      <c r="A45" s="2" t="s">
        <v>34</v>
      </c>
      <c r="B45" s="3">
        <v>-11.32</v>
      </c>
      <c r="C45" s="3">
        <v>3.06</v>
      </c>
      <c r="D45" s="3">
        <v>17.02</v>
      </c>
      <c r="E45" s="3">
        <v>18.170000000000002</v>
      </c>
      <c r="F45" s="3">
        <v>17.829999999999998</v>
      </c>
      <c r="G45" s="3">
        <v>15.45</v>
      </c>
      <c r="H45" s="3">
        <v>14.9</v>
      </c>
      <c r="I45" s="3">
        <v>14.42</v>
      </c>
      <c r="J45" s="3">
        <v>12.17</v>
      </c>
      <c r="K45" s="3">
        <v>11.15</v>
      </c>
      <c r="L45" s="3">
        <v>10.45</v>
      </c>
      <c r="M45" s="3">
        <v>10.97</v>
      </c>
      <c r="N45" s="3">
        <v>11.81</v>
      </c>
      <c r="O45" s="3">
        <v>12.77</v>
      </c>
      <c r="P45" s="3">
        <v>13.19</v>
      </c>
    </row>
    <row r="46" spans="1:16">
      <c r="A46" s="2" t="s">
        <v>35</v>
      </c>
      <c r="B46" s="3">
        <v>-11.6</v>
      </c>
      <c r="C46" s="3">
        <v>-3.05</v>
      </c>
      <c r="D46" s="3">
        <v>7.06</v>
      </c>
      <c r="E46" s="3">
        <v>9.11</v>
      </c>
      <c r="F46" s="3">
        <v>9.41</v>
      </c>
      <c r="G46" s="3">
        <v>8.77</v>
      </c>
      <c r="H46" s="3">
        <v>9.5</v>
      </c>
      <c r="I46" s="3">
        <v>10.51</v>
      </c>
      <c r="J46" s="3">
        <v>9.3800000000000008</v>
      </c>
      <c r="K46" s="3">
        <v>9.4</v>
      </c>
      <c r="L46" s="3">
        <v>10.210000000000001</v>
      </c>
      <c r="M46" s="3">
        <v>12.17</v>
      </c>
      <c r="N46" s="3">
        <v>14.43</v>
      </c>
      <c r="O46" s="3">
        <v>16.54</v>
      </c>
      <c r="P46" s="3">
        <v>17.77</v>
      </c>
    </row>
    <row r="47" spans="1:16">
      <c r="A47" s="2" t="s">
        <v>36</v>
      </c>
      <c r="B47" s="3">
        <v>-4.5</v>
      </c>
      <c r="C47" s="3">
        <v>1.93</v>
      </c>
      <c r="D47" s="3">
        <v>11.33</v>
      </c>
      <c r="E47" s="3">
        <v>12.34</v>
      </c>
      <c r="F47" s="3">
        <v>12.03</v>
      </c>
      <c r="G47" s="3">
        <v>10.48</v>
      </c>
      <c r="H47" s="3">
        <v>10.78</v>
      </c>
      <c r="I47" s="3">
        <v>11.94</v>
      </c>
      <c r="J47" s="3">
        <v>11.36</v>
      </c>
      <c r="K47" s="3">
        <v>11.58</v>
      </c>
      <c r="L47" s="3">
        <v>12.29</v>
      </c>
      <c r="M47" s="3">
        <v>13.35</v>
      </c>
      <c r="N47" s="3">
        <v>14.96</v>
      </c>
      <c r="O47" s="3">
        <v>16.93</v>
      </c>
      <c r="P47" s="3">
        <v>17.940000000000001</v>
      </c>
    </row>
    <row r="48" spans="1:16">
      <c r="A48" s="5" t="s">
        <v>37</v>
      </c>
      <c r="B48" s="6">
        <f>AVERAGE(B5:B47)</f>
        <v>-4.9220930232558144</v>
      </c>
      <c r="C48" s="6">
        <f t="shared" ref="C48:P48" si="0">AVERAGE(C5:C47)</f>
        <v>3.1888372093023252</v>
      </c>
      <c r="D48" s="6">
        <f t="shared" si="0"/>
        <v>13.444186046511629</v>
      </c>
      <c r="E48" s="6">
        <f t="shared" si="0"/>
        <v>14.799302325581392</v>
      </c>
      <c r="F48" s="6">
        <f t="shared" si="0"/>
        <v>14.484883720930236</v>
      </c>
      <c r="G48" s="6">
        <f t="shared" si="0"/>
        <v>12.941627906976739</v>
      </c>
      <c r="H48" s="6">
        <f t="shared" si="0"/>
        <v>13.004418604651162</v>
      </c>
      <c r="I48" s="6">
        <f t="shared" si="0"/>
        <v>13.693488372093025</v>
      </c>
      <c r="J48" s="6">
        <f t="shared" si="0"/>
        <v>12.463720930232556</v>
      </c>
      <c r="K48" s="6">
        <f t="shared" si="0"/>
        <v>12.120232558139534</v>
      </c>
      <c r="L48" s="6">
        <f t="shared" si="0"/>
        <v>12.501162790697675</v>
      </c>
      <c r="M48" s="6">
        <f t="shared" si="0"/>
        <v>13.706744186046512</v>
      </c>
      <c r="N48" s="6">
        <f t="shared" si="0"/>
        <v>15.477441860465113</v>
      </c>
      <c r="O48" s="6">
        <f t="shared" si="0"/>
        <v>17.349069767441861</v>
      </c>
      <c r="P48" s="6">
        <f t="shared" si="0"/>
        <v>18.560697674418609</v>
      </c>
    </row>
    <row r="49" spans="1:16">
      <c r="A49" s="5" t="s">
        <v>38</v>
      </c>
      <c r="B49" s="6">
        <f>MAX(B5:B47)</f>
        <v>1.3</v>
      </c>
      <c r="C49" s="6">
        <f t="shared" ref="C49:P49" si="1">MAX(C5:C47)</f>
        <v>16.21</v>
      </c>
      <c r="D49" s="6">
        <f t="shared" si="1"/>
        <v>28.13</v>
      </c>
      <c r="E49" s="6">
        <f t="shared" si="1"/>
        <v>27.61</v>
      </c>
      <c r="F49" s="6">
        <f t="shared" si="1"/>
        <v>26.13</v>
      </c>
      <c r="G49" s="6">
        <f t="shared" si="1"/>
        <v>23.99</v>
      </c>
      <c r="H49" s="6">
        <f t="shared" si="1"/>
        <v>24.22</v>
      </c>
      <c r="I49" s="6">
        <f t="shared" si="1"/>
        <v>25.07</v>
      </c>
      <c r="J49" s="6">
        <f t="shared" si="1"/>
        <v>23.26</v>
      </c>
      <c r="K49" s="6">
        <f t="shared" si="1"/>
        <v>21.93</v>
      </c>
      <c r="L49" s="6">
        <f t="shared" si="1"/>
        <v>21.3</v>
      </c>
      <c r="M49" s="6">
        <f t="shared" si="1"/>
        <v>21.46</v>
      </c>
      <c r="N49" s="6">
        <f t="shared" si="1"/>
        <v>22.12</v>
      </c>
      <c r="O49" s="6">
        <f t="shared" si="1"/>
        <v>23.08</v>
      </c>
      <c r="P49" s="6">
        <f t="shared" si="1"/>
        <v>23.79</v>
      </c>
    </row>
    <row r="50" spans="1:16">
      <c r="A50" s="5" t="s">
        <v>39</v>
      </c>
      <c r="B50" s="6">
        <f>MIN(B5:B47)</f>
        <v>-12.88</v>
      </c>
      <c r="C50" s="6">
        <f t="shared" ref="C50:P50" si="2">MIN(C5:C47)</f>
        <v>-8.94</v>
      </c>
      <c r="D50" s="6">
        <f t="shared" si="2"/>
        <v>-0.22</v>
      </c>
      <c r="E50" s="6">
        <f t="shared" si="2"/>
        <v>2.35</v>
      </c>
      <c r="F50" s="6">
        <f t="shared" si="2"/>
        <v>3.35</v>
      </c>
      <c r="G50" s="6">
        <f t="shared" si="2"/>
        <v>3.08</v>
      </c>
      <c r="H50" s="6">
        <f t="shared" si="2"/>
        <v>3.98</v>
      </c>
      <c r="I50" s="6">
        <f t="shared" si="2"/>
        <v>5.07</v>
      </c>
      <c r="J50" s="6">
        <f t="shared" si="2"/>
        <v>4.6500000000000004</v>
      </c>
      <c r="K50" s="6">
        <f t="shared" si="2"/>
        <v>4.95</v>
      </c>
      <c r="L50" s="6">
        <f t="shared" si="2"/>
        <v>5.99</v>
      </c>
      <c r="M50" s="6">
        <f t="shared" si="2"/>
        <v>6.01</v>
      </c>
      <c r="N50" s="6">
        <f t="shared" si="2"/>
        <v>6.19</v>
      </c>
      <c r="O50" s="6">
        <f t="shared" si="2"/>
        <v>6.73</v>
      </c>
      <c r="P50" s="6">
        <f t="shared" si="2"/>
        <v>11.14</v>
      </c>
    </row>
    <row r="51" spans="1:16">
      <c r="A51" s="5" t="s">
        <v>40</v>
      </c>
      <c r="B51" s="7">
        <f>COUNT(B5:B47)</f>
        <v>43</v>
      </c>
      <c r="C51" s="7">
        <f t="shared" ref="C51:P51" si="3">COUNT(C5:C47)</f>
        <v>43</v>
      </c>
      <c r="D51" s="7">
        <f t="shared" si="3"/>
        <v>43</v>
      </c>
      <c r="E51" s="7">
        <f t="shared" si="3"/>
        <v>43</v>
      </c>
      <c r="F51" s="7">
        <f t="shared" si="3"/>
        <v>43</v>
      </c>
      <c r="G51" s="7">
        <f t="shared" si="3"/>
        <v>43</v>
      </c>
      <c r="H51" s="7">
        <f t="shared" si="3"/>
        <v>43</v>
      </c>
      <c r="I51" s="7">
        <f t="shared" si="3"/>
        <v>43</v>
      </c>
      <c r="J51" s="7">
        <f t="shared" si="3"/>
        <v>43</v>
      </c>
      <c r="K51" s="7">
        <f t="shared" si="3"/>
        <v>43</v>
      </c>
      <c r="L51" s="7">
        <f t="shared" si="3"/>
        <v>43</v>
      </c>
      <c r="M51" s="7">
        <f t="shared" si="3"/>
        <v>43</v>
      </c>
      <c r="N51" s="7">
        <f t="shared" si="3"/>
        <v>43</v>
      </c>
      <c r="O51" s="7">
        <f t="shared" si="3"/>
        <v>43</v>
      </c>
      <c r="P51" s="7">
        <f t="shared" si="3"/>
        <v>43</v>
      </c>
    </row>
    <row r="52" spans="1:16">
      <c r="A52" s="5" t="s">
        <v>52</v>
      </c>
      <c r="B52" s="6">
        <v>-6.46</v>
      </c>
      <c r="C52" s="6">
        <v>-3.36</v>
      </c>
      <c r="D52" s="6">
        <v>4.21</v>
      </c>
      <c r="E52" s="6">
        <v>6.92</v>
      </c>
      <c r="F52" s="6">
        <v>7.62</v>
      </c>
      <c r="G52" s="6">
        <v>7.03</v>
      </c>
      <c r="H52" s="6">
        <v>7.44</v>
      </c>
      <c r="I52" s="6">
        <v>8.42</v>
      </c>
      <c r="J52" s="6">
        <v>7.73</v>
      </c>
      <c r="K52" s="6">
        <v>7.82</v>
      </c>
      <c r="L52" s="6">
        <v>8.74</v>
      </c>
      <c r="M52" s="6">
        <v>10.02</v>
      </c>
      <c r="N52" s="6">
        <v>11.4</v>
      </c>
      <c r="O52" s="6">
        <v>12.72</v>
      </c>
      <c r="P52" s="6">
        <v>13.23</v>
      </c>
    </row>
    <row r="53" spans="1:16">
      <c r="A53" s="5" t="s">
        <v>53</v>
      </c>
      <c r="B53" s="6">
        <v>-5.28</v>
      </c>
      <c r="C53" s="6">
        <v>-2.16</v>
      </c>
      <c r="D53" s="6">
        <v>5.31</v>
      </c>
      <c r="E53" s="6">
        <v>7.6</v>
      </c>
      <c r="F53" s="6">
        <v>8.17</v>
      </c>
      <c r="G53" s="6">
        <v>7.51</v>
      </c>
      <c r="H53" s="6">
        <v>7.87</v>
      </c>
      <c r="I53" s="6">
        <v>8.75</v>
      </c>
      <c r="J53" s="6">
        <v>8.08</v>
      </c>
      <c r="K53" s="6">
        <v>8.2100000000000009</v>
      </c>
      <c r="L53" s="6">
        <v>9.0399999999999991</v>
      </c>
      <c r="M53" s="6">
        <v>10.15</v>
      </c>
      <c r="N53" s="6">
        <v>11.38</v>
      </c>
      <c r="O53" s="6">
        <v>12.56</v>
      </c>
      <c r="P53" s="6">
        <v>12.99</v>
      </c>
    </row>
    <row r="54" spans="1:16">
      <c r="A54" s="12" t="s">
        <v>54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</sheetData>
  <sortState ref="A8:P50">
    <sortCondition ref="A8:A50"/>
  </sortState>
  <mergeCells count="3">
    <mergeCell ref="B4:P4"/>
    <mergeCell ref="A1:P1"/>
    <mergeCell ref="A54:P54"/>
  </mergeCells>
  <conditionalFormatting sqref="B5:P47">
    <cfRule type="cellIs" dxfId="0" priority="1" operator="greaterThan">
      <formula>14.99</formula>
    </cfRule>
  </conditionalFormatting>
  <pageMargins left="0.70866141732283472" right="0.11811023622047245" top="0.35433070866141736" bottom="0.35433070866141736" header="0.31496062992125984" footer="0.31496062992125984"/>
  <pageSetup paperSize="9"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 Desai</dc:creator>
  <cp:lastModifiedBy>Samir Desai</cp:lastModifiedBy>
  <cp:lastPrinted>2016-04-14T11:30:36Z</cp:lastPrinted>
  <dcterms:created xsi:type="dcterms:W3CDTF">2016-04-14T10:35:21Z</dcterms:created>
  <dcterms:modified xsi:type="dcterms:W3CDTF">2016-04-15T07:44:28Z</dcterms:modified>
</cp:coreProperties>
</file>